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TART\Downloads\"/>
    </mc:Choice>
  </mc:AlternateContent>
  <xr:revisionPtr revIDLastSave="0" documentId="13_ncr:1_{BDF13EFD-C2BF-4D38-A7E2-319DDEA6B51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Красноярск-Норильск (РЕКА)" sheetId="1" r:id="rId1"/>
    <sheet name="Лист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C15" i="2"/>
  <c r="D15" i="2"/>
  <c r="A15" i="2"/>
  <c r="B14" i="2"/>
  <c r="C14" i="2"/>
  <c r="D14" i="2"/>
  <c r="A14" i="2"/>
  <c r="B13" i="2"/>
  <c r="C13" i="2"/>
  <c r="D13" i="2"/>
  <c r="A13" i="2"/>
  <c r="B12" i="2"/>
  <c r="C12" i="2"/>
  <c r="D12" i="2"/>
  <c r="A12" i="2"/>
  <c r="B11" i="2"/>
  <c r="C11" i="2"/>
  <c r="D11" i="2"/>
  <c r="A11" i="2"/>
  <c r="B10" i="2"/>
  <c r="C10" i="2"/>
  <c r="D10" i="2"/>
  <c r="A10" i="2"/>
</calcChain>
</file>

<file path=xl/sharedStrings.xml><?xml version="1.0" encoding="utf-8"?>
<sst xmlns="http://schemas.openxmlformats.org/spreadsheetml/2006/main" count="99" uniqueCount="72">
  <si>
    <t>АО «ВСТ Транспортная компания»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(800) 500-53-43                                                                                                                                                                                                                                                            http://вст.рф</t>
  </si>
  <si>
    <t>Ценовое предложение (РЕЧНАЯ НАВИГАЦИЯ)</t>
  </si>
  <si>
    <t>на перевозку груза в контейнерах и контейнеров по маршруту Красноярск - Норильск</t>
  </si>
  <si>
    <t>При частичной загрузке контейнера на складе Перевозчика</t>
  </si>
  <si>
    <t>срок доставки 30 календарных дней</t>
  </si>
  <si>
    <t>Плотность= вес/объем</t>
  </si>
  <si>
    <t>Плотность</t>
  </si>
  <si>
    <t>Вес груза</t>
  </si>
  <si>
    <t>от 5 до 10 тн</t>
  </si>
  <si>
    <t>от 3 до 5 тн</t>
  </si>
  <si>
    <t>16,67 за кг</t>
  </si>
  <si>
    <t>от 2 до 3 тн</t>
  </si>
  <si>
    <t>18,34 за кг</t>
  </si>
  <si>
    <t>от 1 до 2 тн</t>
  </si>
  <si>
    <t>19,17 за кг</t>
  </si>
  <si>
    <t>от 0.5 до 1 тн</t>
  </si>
  <si>
    <t>20,00 за кг</t>
  </si>
  <si>
    <t>до 500 кг</t>
  </si>
  <si>
    <t>√</t>
  </si>
  <si>
    <t>Минимальный сбор - 1 000.00 руб.</t>
  </si>
  <si>
    <t>При полной загрузке контейнера на складе Перевозчика</t>
  </si>
  <si>
    <t>Тип контейнера</t>
  </si>
  <si>
    <t>Маршрут</t>
  </si>
  <si>
    <t>Склад Перевозчика - Склад Заказчика/руб.</t>
  </si>
  <si>
    <t>ИСО - 20</t>
  </si>
  <si>
    <t>Красноярск - Норильск</t>
  </si>
  <si>
    <t>ИСО - 40</t>
  </si>
  <si>
    <t>ответственное хранение по тарифу 5,83 руб. за 1 кг груза</t>
  </si>
  <si>
    <t>Наименование груза</t>
  </si>
  <si>
    <t>До 20 тн</t>
  </si>
  <si>
    <t>Свыше 20 тн</t>
  </si>
  <si>
    <t>до порта г. Дудинка</t>
  </si>
  <si>
    <t>ЖБИ, кирпич</t>
  </si>
  <si>
    <t>Трубы, металлопрокат</t>
  </si>
  <si>
    <t>Пиломатериал</t>
  </si>
  <si>
    <t>Стекло (пакетированное)</t>
  </si>
  <si>
    <t>Биг - беги, МКР</t>
  </si>
  <si>
    <t>* руб. за 1 м3</t>
  </si>
  <si>
    <t>Форма поручения экспедитору на сайте: http:// ВСТ.РФ, в разделе ЗАЯВКА</t>
  </si>
  <si>
    <t>Производится обязательно дополнительный сбор (ответственность за особо ценный груз) 0,4% от заявленной стоимости груза</t>
  </si>
  <si>
    <t>При заполнении Экспедитором бланка «Поручение Экспедитору» за Клиента, взимается плата 41,67 руб./шт</t>
  </si>
  <si>
    <t>Тарифы указаны с без НДС - 20%</t>
  </si>
  <si>
    <t xml:space="preserve">более 250 кг/м3 </t>
  </si>
  <si>
    <t xml:space="preserve">менее  250 кг/м3 </t>
  </si>
  <si>
    <t>√ Производится сбор за обработку груза  (прием,маркировка,пересчет, загрузка в контенер) + 2,09руб/кг.</t>
  </si>
  <si>
    <t>с 25 мая 2021 года</t>
  </si>
  <si>
    <t>6 250,00 за м3</t>
  </si>
  <si>
    <t>23,34 за кг</t>
  </si>
  <si>
    <t>21,67 за кг</t>
  </si>
  <si>
    <t xml:space="preserve">√  </t>
  </si>
  <si>
    <t>Норма загрузки контейнеров: ИСО20 - 18 000 кг; ИСО40 - 20 000 кг</t>
  </si>
  <si>
    <t>Доплата за перегруз 916,67 руб. за 1 тн (перегруз по согласованию с экспедитором)</t>
  </si>
  <si>
    <t>При вытарке контейнера на складе Перевозчика: ИСО-20 - 8 474,58 руб., ИСО-40 - 16 949,15 руб.</t>
  </si>
  <si>
    <t>Доставка контейнера по маршруту Норильск - Талнах: ИСО-20 - 2 542,37 руб.. ИСО-40 - 4 237,29 руб.</t>
  </si>
  <si>
    <t>Простой контейнера под разгрузкой ИСО-20 свыше 4-х час., ИСО-40 свыше 6 час. - 2 675,00 руб./час</t>
  </si>
  <si>
    <t>Хранение груза на складе Перевозчика  г. Норильска свыше 5 календарных дней со дня его прибытия начисляется</t>
  </si>
  <si>
    <t>Хранение контейнера на территории склада Перевозчика г. Норильска свыше 1  календарного дня со дня прибытия начисляется</t>
  </si>
  <si>
    <t>ответственное хранение по тарифу: ИСО-20 - 135,59 руб./сут.,ИСО-40 - 254,24 руб./сут.</t>
  </si>
  <si>
    <t>Тарифы указаны без НДС - 20%</t>
  </si>
  <si>
    <t>Кабель (Катушка)*</t>
  </si>
  <si>
    <t>Оборудование, металлоконструкции, плиты теплозвукоизоляционные*</t>
  </si>
  <si>
    <t>Доставка неконтейнеризированного груза от Дудинки до Норильска -  оплачивается дополнительно</t>
  </si>
  <si>
    <t>Доставка неконтейнеризированного груза</t>
  </si>
  <si>
    <t xml:space="preserve"> Упаковка груза расценивается исходя, из объема и вида упаковки: </t>
  </si>
  <si>
    <t xml:space="preserve">Опломбирование тары - 41,67 руб. </t>
  </si>
  <si>
    <t>Мешок  - от  41,67 до 166,67 руб/шт.</t>
  </si>
  <si>
    <t>Услуга сборный паллет для ценного, хрупкого и мелкого груза  - 1666,67 руб/м3.</t>
  </si>
  <si>
    <t>Жесткая - 2 916,67 руб/м3 (минимально 791,67 руб)</t>
  </si>
  <si>
    <t>Мягкая (картон, пленка, скотч) -750,00 руб/м3</t>
  </si>
  <si>
    <t>Паллетирование (паллет+стрейч)  - 458,34 руб.</t>
  </si>
  <si>
    <t>При перевозке хрупкого груза (например, стекло, зеркала, фарфор, фаянс, керамика, люстры и др.) взимается дополнительная плата 15% от тарифа</t>
  </si>
  <si>
    <t>Стёкла (автомобильные, мебельные, зеркала, изделия из стекла, картины и т.п.), легкодеформирующиеся изделия, механические средства (двигатели, мотоциклы, мопеды, снегоходы, лодки, катера) и др. принимаются к экспедированию только в жесткой (деревянной)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</si>
</sst>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 tint="-0.499984740745262"/>
      <name val="Segoe U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0" tint="-0.499984740745262"/>
      <name val="Segoe UI"/>
      <family val="2"/>
      <charset val="204"/>
    </font>
    <font>
      <b/>
      <sz val="10"/>
      <color theme="0" tint="-0.499984740745262"/>
      <name val="Segoe UI"/>
      <family val="2"/>
      <charset val="204"/>
    </font>
    <font>
      <sz val="10"/>
      <color rgb="FFFF0000"/>
      <name val="Segoe UI"/>
      <family val="2"/>
      <charset val="204"/>
    </font>
    <font>
      <sz val="10"/>
      <name val="Arial Cyr"/>
      <charset val="204"/>
    </font>
    <font>
      <b/>
      <i/>
      <sz val="10"/>
      <color theme="0" tint="-0.499984740745262"/>
      <name val="Segoe UI"/>
      <family val="2"/>
      <charset val="204"/>
    </font>
    <font>
      <i/>
      <sz val="10"/>
      <color theme="0" tint="-0.499984740745262"/>
      <name val="Segoe UI"/>
      <family val="2"/>
      <charset val="204"/>
    </font>
    <font>
      <sz val="10"/>
      <color theme="2" tint="-0.499984740745262"/>
      <name val="Segoe UI"/>
      <family val="2"/>
      <charset val="204"/>
    </font>
    <font>
      <b/>
      <sz val="12"/>
      <color theme="2" tint="-0.499984740745262"/>
      <name val="Segoe UI"/>
      <family val="2"/>
      <charset val="204"/>
    </font>
    <font>
      <b/>
      <sz val="10"/>
      <color theme="2" tint="-0.499984740745262"/>
      <name val="Segoe UI"/>
      <family val="2"/>
      <charset val="204"/>
    </font>
    <font>
      <i/>
      <sz val="10"/>
      <color theme="2" tint="-0.499984740745262"/>
      <name val="Segoe UI"/>
      <family val="2"/>
      <charset val="204"/>
    </font>
    <font>
      <sz val="11"/>
      <color theme="2" tint="-0.499984740745262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" fillId="0" borderId="0"/>
    <xf numFmtId="0" fontId="8" fillId="0" borderId="0"/>
  </cellStyleXfs>
  <cellXfs count="87">
    <xf numFmtId="0" fontId="0" fillId="0" borderId="0" xfId="0"/>
    <xf numFmtId="0" fontId="4" fillId="0" borderId="0" xfId="1" applyFont="1"/>
    <xf numFmtId="0" fontId="4" fillId="0" borderId="0" xfId="1" applyFont="1" applyFill="1"/>
    <xf numFmtId="0" fontId="5" fillId="0" borderId="0" xfId="1" applyFont="1"/>
    <xf numFmtId="0" fontId="6" fillId="0" borderId="0" xfId="1" applyFont="1"/>
    <xf numFmtId="4" fontId="5" fillId="0" borderId="0" xfId="1" applyNumberFormat="1" applyFont="1"/>
    <xf numFmtId="0" fontId="9" fillId="0" borderId="0" xfId="1" applyFont="1" applyAlignment="1">
      <alignment horizontal="left" wrapText="1"/>
    </xf>
    <xf numFmtId="4" fontId="5" fillId="0" borderId="0" xfId="0" applyNumberFormat="1" applyFont="1"/>
    <xf numFmtId="0" fontId="7" fillId="0" borderId="0" xfId="0" applyFont="1"/>
    <xf numFmtId="0" fontId="10" fillId="0" borderId="0" xfId="1" applyFont="1" applyAlignment="1">
      <alignment horizontal="left" wrapText="1"/>
    </xf>
    <xf numFmtId="0" fontId="5" fillId="0" borderId="0" xfId="1" applyFont="1" applyAlignment="1">
      <alignment vertical="center"/>
    </xf>
    <xf numFmtId="0" fontId="11" fillId="0" borderId="0" xfId="1" applyFont="1" applyBorder="1" applyAlignment="1">
      <alignment horizontal="center"/>
    </xf>
    <xf numFmtId="0" fontId="11" fillId="0" borderId="0" xfId="1" applyFont="1" applyFill="1" applyBorder="1" applyAlignment="1"/>
    <xf numFmtId="0" fontId="11" fillId="0" borderId="0" xfId="1" applyFont="1"/>
    <xf numFmtId="0" fontId="11" fillId="0" borderId="0" xfId="1" applyFont="1" applyBorder="1" applyAlignment="1">
      <alignment horizontal="center" vertical="center"/>
    </xf>
    <xf numFmtId="0" fontId="11" fillId="0" borderId="0" xfId="1" applyFont="1" applyFill="1"/>
    <xf numFmtId="4" fontId="11" fillId="0" borderId="0" xfId="1" applyNumberFormat="1" applyFont="1" applyBorder="1" applyAlignment="1">
      <alignment horizontal="left"/>
    </xf>
    <xf numFmtId="4" fontId="11" fillId="0" borderId="0" xfId="1" applyNumberFormat="1" applyFont="1" applyBorder="1" applyAlignment="1">
      <alignment horizontal="center"/>
    </xf>
    <xf numFmtId="4" fontId="11" fillId="0" borderId="0" xfId="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1" applyFont="1" applyFill="1" applyBorder="1" applyAlignment="1"/>
    <xf numFmtId="0" fontId="14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14" fillId="0" borderId="0" xfId="1" applyFont="1" applyFill="1" applyAlignment="1">
      <alignment horizontal="left" wrapText="1"/>
    </xf>
    <xf numFmtId="0" fontId="11" fillId="0" borderId="0" xfId="1" applyFont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1" fillId="0" borderId="0" xfId="3" applyFont="1" applyAlignment="1">
      <alignment horizontal="center"/>
    </xf>
    <xf numFmtId="0" fontId="11" fillId="0" borderId="0" xfId="3" applyFont="1"/>
    <xf numFmtId="0" fontId="11" fillId="0" borderId="0" xfId="0" applyFont="1" applyBorder="1" applyAlignment="1">
      <alignment horizontal="center" vertical="center" wrapText="1"/>
    </xf>
    <xf numFmtId="4" fontId="11" fillId="0" borderId="0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/>
    </xf>
    <xf numFmtId="0" fontId="7" fillId="0" borderId="0" xfId="1" applyFont="1"/>
    <xf numFmtId="0" fontId="7" fillId="0" borderId="0" xfId="1" applyFont="1" applyAlignment="1">
      <alignment vertical="center"/>
    </xf>
    <xf numFmtId="0" fontId="16" fillId="0" borderId="0" xfId="1" applyFont="1"/>
    <xf numFmtId="0" fontId="16" fillId="0" borderId="0" xfId="1" applyFont="1" applyAlignment="1">
      <alignment vertical="center"/>
    </xf>
    <xf numFmtId="4" fontId="11" fillId="0" borderId="0" xfId="4" applyNumberFormat="1" applyFont="1" applyAlignment="1">
      <alignment horizontal="right"/>
    </xf>
    <xf numFmtId="0" fontId="11" fillId="0" borderId="0" xfId="1" applyFont="1" applyFill="1" applyBorder="1" applyAlignment="1">
      <alignment horizontal="left"/>
    </xf>
    <xf numFmtId="4" fontId="11" fillId="0" borderId="0" xfId="4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7" fillId="0" borderId="0" xfId="1" applyFont="1"/>
    <xf numFmtId="0" fontId="17" fillId="0" borderId="0" xfId="1" applyFont="1" applyFill="1"/>
    <xf numFmtId="4" fontId="11" fillId="0" borderId="2" xfId="1" applyNumberFormat="1" applyFont="1" applyBorder="1" applyAlignment="1">
      <alignment horizontal="center" wrapText="1"/>
    </xf>
    <xf numFmtId="4" fontId="11" fillId="0" borderId="2" xfId="1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1" applyFont="1" applyFill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11" fillId="0" borderId="3" xfId="1" applyNumberFormat="1" applyFont="1" applyBorder="1" applyAlignment="1">
      <alignment horizontal="center"/>
    </xf>
    <xf numFmtId="4" fontId="11" fillId="0" borderId="4" xfId="1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1" applyFont="1" applyFill="1" applyAlignment="1">
      <alignment horizontal="center" vertical="center"/>
    </xf>
    <xf numFmtId="4" fontId="11" fillId="0" borderId="2" xfId="1" applyNumberFormat="1" applyFont="1" applyBorder="1" applyAlignment="1">
      <alignment horizontal="center" vertical="center" wrapText="1"/>
    </xf>
    <xf numFmtId="4" fontId="11" fillId="0" borderId="3" xfId="1" applyNumberFormat="1" applyFont="1" applyBorder="1" applyAlignment="1">
      <alignment horizontal="center" vertical="center" wrapText="1"/>
    </xf>
    <xf numFmtId="4" fontId="11" fillId="0" borderId="4" xfId="1" applyNumberFormat="1" applyFont="1" applyBorder="1" applyAlignment="1">
      <alignment horizontal="center" vertical="center" wrapText="1"/>
    </xf>
    <xf numFmtId="4" fontId="11" fillId="0" borderId="5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2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 vertical="center" wrapText="1"/>
    </xf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1" applyFont="1" applyFill="1" applyBorder="1" applyAlignment="1"/>
    <xf numFmtId="0" fontId="11" fillId="0" borderId="0" xfId="0" applyFont="1" applyAlignment="1"/>
    <xf numFmtId="0" fontId="15" fillId="0" borderId="0" xfId="0" applyFont="1" applyAlignment="1"/>
    <xf numFmtId="0" fontId="11" fillId="0" borderId="0" xfId="1" applyFont="1" applyFill="1" applyBorder="1" applyAlignment="1">
      <alignment wrapText="1"/>
    </xf>
    <xf numFmtId="0" fontId="15" fillId="0" borderId="0" xfId="0" applyFont="1" applyAlignment="1">
      <alignment wrapText="1"/>
    </xf>
  </cellXfs>
  <cellStyles count="5">
    <cellStyle name="Обычный" xfId="0" builtinId="0"/>
    <cellStyle name="Обычный 2 2" xfId="4" xr:uid="{00000000-0005-0000-0000-000001000000}"/>
    <cellStyle name="Обычный 2 3" xfId="3" xr:uid="{00000000-0005-0000-0000-000002000000}"/>
    <cellStyle name="Обычный_Прайс Общий 2 2" xfId="1" xr:uid="{00000000-0005-0000-0000-000003000000}"/>
    <cellStyle name="Обычный_Прайс Общий для ТЛЦ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276224</xdr:colOff>
      <xdr:row>5</xdr:row>
      <xdr:rowOff>85724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556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3"/>
  <sheetViews>
    <sheetView tabSelected="1" workbookViewId="0">
      <selection sqref="A1:AE6"/>
    </sheetView>
  </sheetViews>
  <sheetFormatPr defaultRowHeight="12.75" x14ac:dyDescent="0.2"/>
  <cols>
    <col min="1" max="2" width="4.5703125" style="1" customWidth="1"/>
    <col min="3" max="3" width="5" style="1" customWidth="1"/>
    <col min="4" max="27" width="4.5703125" style="1" customWidth="1"/>
    <col min="28" max="28" width="5.5703125" style="1" customWidth="1"/>
    <col min="29" max="29" width="8.85546875" style="2"/>
    <col min="30" max="33" width="11.28515625" style="1" bestFit="1" customWidth="1"/>
    <col min="34" max="253" width="8.85546875" style="1"/>
    <col min="254" max="255" width="4.5703125" style="1" customWidth="1"/>
    <col min="256" max="256" width="5" style="1" customWidth="1"/>
    <col min="257" max="283" width="4.5703125" style="1" customWidth="1"/>
    <col min="284" max="284" width="5.5703125" style="1" customWidth="1"/>
    <col min="285" max="285" width="8.85546875" style="1"/>
    <col min="286" max="289" width="11.28515625" style="1" bestFit="1" customWidth="1"/>
    <col min="290" max="509" width="8.85546875" style="1"/>
    <col min="510" max="511" width="4.5703125" style="1" customWidth="1"/>
    <col min="512" max="512" width="5" style="1" customWidth="1"/>
    <col min="513" max="539" width="4.5703125" style="1" customWidth="1"/>
    <col min="540" max="540" width="5.5703125" style="1" customWidth="1"/>
    <col min="541" max="541" width="8.85546875" style="1"/>
    <col min="542" max="545" width="11.28515625" style="1" bestFit="1" customWidth="1"/>
    <col min="546" max="765" width="8.85546875" style="1"/>
    <col min="766" max="767" width="4.5703125" style="1" customWidth="1"/>
    <col min="768" max="768" width="5" style="1" customWidth="1"/>
    <col min="769" max="795" width="4.5703125" style="1" customWidth="1"/>
    <col min="796" max="796" width="5.5703125" style="1" customWidth="1"/>
    <col min="797" max="797" width="8.85546875" style="1"/>
    <col min="798" max="801" width="11.28515625" style="1" bestFit="1" customWidth="1"/>
    <col min="802" max="1021" width="8.85546875" style="1"/>
    <col min="1022" max="1023" width="4.5703125" style="1" customWidth="1"/>
    <col min="1024" max="1024" width="5" style="1" customWidth="1"/>
    <col min="1025" max="1051" width="4.5703125" style="1" customWidth="1"/>
    <col min="1052" max="1052" width="5.5703125" style="1" customWidth="1"/>
    <col min="1053" max="1053" width="8.85546875" style="1"/>
    <col min="1054" max="1057" width="11.28515625" style="1" bestFit="1" customWidth="1"/>
    <col min="1058" max="1277" width="8.85546875" style="1"/>
    <col min="1278" max="1279" width="4.5703125" style="1" customWidth="1"/>
    <col min="1280" max="1280" width="5" style="1" customWidth="1"/>
    <col min="1281" max="1307" width="4.5703125" style="1" customWidth="1"/>
    <col min="1308" max="1308" width="5.5703125" style="1" customWidth="1"/>
    <col min="1309" max="1309" width="8.85546875" style="1"/>
    <col min="1310" max="1313" width="11.28515625" style="1" bestFit="1" customWidth="1"/>
    <col min="1314" max="1533" width="8.85546875" style="1"/>
    <col min="1534" max="1535" width="4.5703125" style="1" customWidth="1"/>
    <col min="1536" max="1536" width="5" style="1" customWidth="1"/>
    <col min="1537" max="1563" width="4.5703125" style="1" customWidth="1"/>
    <col min="1564" max="1564" width="5.5703125" style="1" customWidth="1"/>
    <col min="1565" max="1565" width="8.85546875" style="1"/>
    <col min="1566" max="1569" width="11.28515625" style="1" bestFit="1" customWidth="1"/>
    <col min="1570" max="1789" width="8.85546875" style="1"/>
    <col min="1790" max="1791" width="4.5703125" style="1" customWidth="1"/>
    <col min="1792" max="1792" width="5" style="1" customWidth="1"/>
    <col min="1793" max="1819" width="4.5703125" style="1" customWidth="1"/>
    <col min="1820" max="1820" width="5.5703125" style="1" customWidth="1"/>
    <col min="1821" max="1821" width="8.85546875" style="1"/>
    <col min="1822" max="1825" width="11.28515625" style="1" bestFit="1" customWidth="1"/>
    <col min="1826" max="2045" width="8.85546875" style="1"/>
    <col min="2046" max="2047" width="4.5703125" style="1" customWidth="1"/>
    <col min="2048" max="2048" width="5" style="1" customWidth="1"/>
    <col min="2049" max="2075" width="4.5703125" style="1" customWidth="1"/>
    <col min="2076" max="2076" width="5.5703125" style="1" customWidth="1"/>
    <col min="2077" max="2077" width="8.85546875" style="1"/>
    <col min="2078" max="2081" width="11.28515625" style="1" bestFit="1" customWidth="1"/>
    <col min="2082" max="2301" width="8.85546875" style="1"/>
    <col min="2302" max="2303" width="4.5703125" style="1" customWidth="1"/>
    <col min="2304" max="2304" width="5" style="1" customWidth="1"/>
    <col min="2305" max="2331" width="4.5703125" style="1" customWidth="1"/>
    <col min="2332" max="2332" width="5.5703125" style="1" customWidth="1"/>
    <col min="2333" max="2333" width="8.85546875" style="1"/>
    <col min="2334" max="2337" width="11.28515625" style="1" bestFit="1" customWidth="1"/>
    <col min="2338" max="2557" width="8.85546875" style="1"/>
    <col min="2558" max="2559" width="4.5703125" style="1" customWidth="1"/>
    <col min="2560" max="2560" width="5" style="1" customWidth="1"/>
    <col min="2561" max="2587" width="4.5703125" style="1" customWidth="1"/>
    <col min="2588" max="2588" width="5.5703125" style="1" customWidth="1"/>
    <col min="2589" max="2589" width="8.85546875" style="1"/>
    <col min="2590" max="2593" width="11.28515625" style="1" bestFit="1" customWidth="1"/>
    <col min="2594" max="2813" width="8.85546875" style="1"/>
    <col min="2814" max="2815" width="4.5703125" style="1" customWidth="1"/>
    <col min="2816" max="2816" width="5" style="1" customWidth="1"/>
    <col min="2817" max="2843" width="4.5703125" style="1" customWidth="1"/>
    <col min="2844" max="2844" width="5.5703125" style="1" customWidth="1"/>
    <col min="2845" max="2845" width="8.85546875" style="1"/>
    <col min="2846" max="2849" width="11.28515625" style="1" bestFit="1" customWidth="1"/>
    <col min="2850" max="3069" width="8.85546875" style="1"/>
    <col min="3070" max="3071" width="4.5703125" style="1" customWidth="1"/>
    <col min="3072" max="3072" width="5" style="1" customWidth="1"/>
    <col min="3073" max="3099" width="4.5703125" style="1" customWidth="1"/>
    <col min="3100" max="3100" width="5.5703125" style="1" customWidth="1"/>
    <col min="3101" max="3101" width="8.85546875" style="1"/>
    <col min="3102" max="3105" width="11.28515625" style="1" bestFit="1" customWidth="1"/>
    <col min="3106" max="3325" width="8.85546875" style="1"/>
    <col min="3326" max="3327" width="4.5703125" style="1" customWidth="1"/>
    <col min="3328" max="3328" width="5" style="1" customWidth="1"/>
    <col min="3329" max="3355" width="4.5703125" style="1" customWidth="1"/>
    <col min="3356" max="3356" width="5.5703125" style="1" customWidth="1"/>
    <col min="3357" max="3357" width="8.85546875" style="1"/>
    <col min="3358" max="3361" width="11.28515625" style="1" bestFit="1" customWidth="1"/>
    <col min="3362" max="3581" width="8.85546875" style="1"/>
    <col min="3582" max="3583" width="4.5703125" style="1" customWidth="1"/>
    <col min="3584" max="3584" width="5" style="1" customWidth="1"/>
    <col min="3585" max="3611" width="4.5703125" style="1" customWidth="1"/>
    <col min="3612" max="3612" width="5.5703125" style="1" customWidth="1"/>
    <col min="3613" max="3613" width="8.85546875" style="1"/>
    <col min="3614" max="3617" width="11.28515625" style="1" bestFit="1" customWidth="1"/>
    <col min="3618" max="3837" width="8.85546875" style="1"/>
    <col min="3838" max="3839" width="4.5703125" style="1" customWidth="1"/>
    <col min="3840" max="3840" width="5" style="1" customWidth="1"/>
    <col min="3841" max="3867" width="4.5703125" style="1" customWidth="1"/>
    <col min="3868" max="3868" width="5.5703125" style="1" customWidth="1"/>
    <col min="3869" max="3869" width="8.85546875" style="1"/>
    <col min="3870" max="3873" width="11.28515625" style="1" bestFit="1" customWidth="1"/>
    <col min="3874" max="4093" width="8.85546875" style="1"/>
    <col min="4094" max="4095" width="4.5703125" style="1" customWidth="1"/>
    <col min="4096" max="4096" width="5" style="1" customWidth="1"/>
    <col min="4097" max="4123" width="4.5703125" style="1" customWidth="1"/>
    <col min="4124" max="4124" width="5.5703125" style="1" customWidth="1"/>
    <col min="4125" max="4125" width="8.85546875" style="1"/>
    <col min="4126" max="4129" width="11.28515625" style="1" bestFit="1" customWidth="1"/>
    <col min="4130" max="4349" width="8.85546875" style="1"/>
    <col min="4350" max="4351" width="4.5703125" style="1" customWidth="1"/>
    <col min="4352" max="4352" width="5" style="1" customWidth="1"/>
    <col min="4353" max="4379" width="4.5703125" style="1" customWidth="1"/>
    <col min="4380" max="4380" width="5.5703125" style="1" customWidth="1"/>
    <col min="4381" max="4381" width="8.85546875" style="1"/>
    <col min="4382" max="4385" width="11.28515625" style="1" bestFit="1" customWidth="1"/>
    <col min="4386" max="4605" width="8.85546875" style="1"/>
    <col min="4606" max="4607" width="4.5703125" style="1" customWidth="1"/>
    <col min="4608" max="4608" width="5" style="1" customWidth="1"/>
    <col min="4609" max="4635" width="4.5703125" style="1" customWidth="1"/>
    <col min="4636" max="4636" width="5.5703125" style="1" customWidth="1"/>
    <col min="4637" max="4637" width="8.85546875" style="1"/>
    <col min="4638" max="4641" width="11.28515625" style="1" bestFit="1" customWidth="1"/>
    <col min="4642" max="4861" width="8.85546875" style="1"/>
    <col min="4862" max="4863" width="4.5703125" style="1" customWidth="1"/>
    <col min="4864" max="4864" width="5" style="1" customWidth="1"/>
    <col min="4865" max="4891" width="4.5703125" style="1" customWidth="1"/>
    <col min="4892" max="4892" width="5.5703125" style="1" customWidth="1"/>
    <col min="4893" max="4893" width="8.85546875" style="1"/>
    <col min="4894" max="4897" width="11.28515625" style="1" bestFit="1" customWidth="1"/>
    <col min="4898" max="5117" width="8.85546875" style="1"/>
    <col min="5118" max="5119" width="4.5703125" style="1" customWidth="1"/>
    <col min="5120" max="5120" width="5" style="1" customWidth="1"/>
    <col min="5121" max="5147" width="4.5703125" style="1" customWidth="1"/>
    <col min="5148" max="5148" width="5.5703125" style="1" customWidth="1"/>
    <col min="5149" max="5149" width="8.85546875" style="1"/>
    <col min="5150" max="5153" width="11.28515625" style="1" bestFit="1" customWidth="1"/>
    <col min="5154" max="5373" width="8.85546875" style="1"/>
    <col min="5374" max="5375" width="4.5703125" style="1" customWidth="1"/>
    <col min="5376" max="5376" width="5" style="1" customWidth="1"/>
    <col min="5377" max="5403" width="4.5703125" style="1" customWidth="1"/>
    <col min="5404" max="5404" width="5.5703125" style="1" customWidth="1"/>
    <col min="5405" max="5405" width="8.85546875" style="1"/>
    <col min="5406" max="5409" width="11.28515625" style="1" bestFit="1" customWidth="1"/>
    <col min="5410" max="5629" width="8.85546875" style="1"/>
    <col min="5630" max="5631" width="4.5703125" style="1" customWidth="1"/>
    <col min="5632" max="5632" width="5" style="1" customWidth="1"/>
    <col min="5633" max="5659" width="4.5703125" style="1" customWidth="1"/>
    <col min="5660" max="5660" width="5.5703125" style="1" customWidth="1"/>
    <col min="5661" max="5661" width="8.85546875" style="1"/>
    <col min="5662" max="5665" width="11.28515625" style="1" bestFit="1" customWidth="1"/>
    <col min="5666" max="5885" width="8.85546875" style="1"/>
    <col min="5886" max="5887" width="4.5703125" style="1" customWidth="1"/>
    <col min="5888" max="5888" width="5" style="1" customWidth="1"/>
    <col min="5889" max="5915" width="4.5703125" style="1" customWidth="1"/>
    <col min="5916" max="5916" width="5.5703125" style="1" customWidth="1"/>
    <col min="5917" max="5917" width="8.85546875" style="1"/>
    <col min="5918" max="5921" width="11.28515625" style="1" bestFit="1" customWidth="1"/>
    <col min="5922" max="6141" width="8.85546875" style="1"/>
    <col min="6142" max="6143" width="4.5703125" style="1" customWidth="1"/>
    <col min="6144" max="6144" width="5" style="1" customWidth="1"/>
    <col min="6145" max="6171" width="4.5703125" style="1" customWidth="1"/>
    <col min="6172" max="6172" width="5.5703125" style="1" customWidth="1"/>
    <col min="6173" max="6173" width="8.85546875" style="1"/>
    <col min="6174" max="6177" width="11.28515625" style="1" bestFit="1" customWidth="1"/>
    <col min="6178" max="6397" width="8.85546875" style="1"/>
    <col min="6398" max="6399" width="4.5703125" style="1" customWidth="1"/>
    <col min="6400" max="6400" width="5" style="1" customWidth="1"/>
    <col min="6401" max="6427" width="4.5703125" style="1" customWidth="1"/>
    <col min="6428" max="6428" width="5.5703125" style="1" customWidth="1"/>
    <col min="6429" max="6429" width="8.85546875" style="1"/>
    <col min="6430" max="6433" width="11.28515625" style="1" bestFit="1" customWidth="1"/>
    <col min="6434" max="6653" width="8.85546875" style="1"/>
    <col min="6654" max="6655" width="4.5703125" style="1" customWidth="1"/>
    <col min="6656" max="6656" width="5" style="1" customWidth="1"/>
    <col min="6657" max="6683" width="4.5703125" style="1" customWidth="1"/>
    <col min="6684" max="6684" width="5.5703125" style="1" customWidth="1"/>
    <col min="6685" max="6685" width="8.85546875" style="1"/>
    <col min="6686" max="6689" width="11.28515625" style="1" bestFit="1" customWidth="1"/>
    <col min="6690" max="6909" width="8.85546875" style="1"/>
    <col min="6910" max="6911" width="4.5703125" style="1" customWidth="1"/>
    <col min="6912" max="6912" width="5" style="1" customWidth="1"/>
    <col min="6913" max="6939" width="4.5703125" style="1" customWidth="1"/>
    <col min="6940" max="6940" width="5.5703125" style="1" customWidth="1"/>
    <col min="6941" max="6941" width="8.85546875" style="1"/>
    <col min="6942" max="6945" width="11.28515625" style="1" bestFit="1" customWidth="1"/>
    <col min="6946" max="7165" width="8.85546875" style="1"/>
    <col min="7166" max="7167" width="4.5703125" style="1" customWidth="1"/>
    <col min="7168" max="7168" width="5" style="1" customWidth="1"/>
    <col min="7169" max="7195" width="4.5703125" style="1" customWidth="1"/>
    <col min="7196" max="7196" width="5.5703125" style="1" customWidth="1"/>
    <col min="7197" max="7197" width="8.85546875" style="1"/>
    <col min="7198" max="7201" width="11.28515625" style="1" bestFit="1" customWidth="1"/>
    <col min="7202" max="7421" width="8.85546875" style="1"/>
    <col min="7422" max="7423" width="4.5703125" style="1" customWidth="1"/>
    <col min="7424" max="7424" width="5" style="1" customWidth="1"/>
    <col min="7425" max="7451" width="4.5703125" style="1" customWidth="1"/>
    <col min="7452" max="7452" width="5.5703125" style="1" customWidth="1"/>
    <col min="7453" max="7453" width="8.85546875" style="1"/>
    <col min="7454" max="7457" width="11.28515625" style="1" bestFit="1" customWidth="1"/>
    <col min="7458" max="7677" width="8.85546875" style="1"/>
    <col min="7678" max="7679" width="4.5703125" style="1" customWidth="1"/>
    <col min="7680" max="7680" width="5" style="1" customWidth="1"/>
    <col min="7681" max="7707" width="4.5703125" style="1" customWidth="1"/>
    <col min="7708" max="7708" width="5.5703125" style="1" customWidth="1"/>
    <col min="7709" max="7709" width="8.85546875" style="1"/>
    <col min="7710" max="7713" width="11.28515625" style="1" bestFit="1" customWidth="1"/>
    <col min="7714" max="7933" width="8.85546875" style="1"/>
    <col min="7934" max="7935" width="4.5703125" style="1" customWidth="1"/>
    <col min="7936" max="7936" width="5" style="1" customWidth="1"/>
    <col min="7937" max="7963" width="4.5703125" style="1" customWidth="1"/>
    <col min="7964" max="7964" width="5.5703125" style="1" customWidth="1"/>
    <col min="7965" max="7965" width="8.85546875" style="1"/>
    <col min="7966" max="7969" width="11.28515625" style="1" bestFit="1" customWidth="1"/>
    <col min="7970" max="8189" width="8.85546875" style="1"/>
    <col min="8190" max="8191" width="4.5703125" style="1" customWidth="1"/>
    <col min="8192" max="8192" width="5" style="1" customWidth="1"/>
    <col min="8193" max="8219" width="4.5703125" style="1" customWidth="1"/>
    <col min="8220" max="8220" width="5.5703125" style="1" customWidth="1"/>
    <col min="8221" max="8221" width="8.85546875" style="1"/>
    <col min="8222" max="8225" width="11.28515625" style="1" bestFit="1" customWidth="1"/>
    <col min="8226" max="8445" width="8.85546875" style="1"/>
    <col min="8446" max="8447" width="4.5703125" style="1" customWidth="1"/>
    <col min="8448" max="8448" width="5" style="1" customWidth="1"/>
    <col min="8449" max="8475" width="4.5703125" style="1" customWidth="1"/>
    <col min="8476" max="8476" width="5.5703125" style="1" customWidth="1"/>
    <col min="8477" max="8477" width="8.85546875" style="1"/>
    <col min="8478" max="8481" width="11.28515625" style="1" bestFit="1" customWidth="1"/>
    <col min="8482" max="8701" width="8.85546875" style="1"/>
    <col min="8702" max="8703" width="4.5703125" style="1" customWidth="1"/>
    <col min="8704" max="8704" width="5" style="1" customWidth="1"/>
    <col min="8705" max="8731" width="4.5703125" style="1" customWidth="1"/>
    <col min="8732" max="8732" width="5.5703125" style="1" customWidth="1"/>
    <col min="8733" max="8733" width="8.85546875" style="1"/>
    <col min="8734" max="8737" width="11.28515625" style="1" bestFit="1" customWidth="1"/>
    <col min="8738" max="8957" width="8.85546875" style="1"/>
    <col min="8958" max="8959" width="4.5703125" style="1" customWidth="1"/>
    <col min="8960" max="8960" width="5" style="1" customWidth="1"/>
    <col min="8961" max="8987" width="4.5703125" style="1" customWidth="1"/>
    <col min="8988" max="8988" width="5.5703125" style="1" customWidth="1"/>
    <col min="8989" max="8989" width="8.85546875" style="1"/>
    <col min="8990" max="8993" width="11.28515625" style="1" bestFit="1" customWidth="1"/>
    <col min="8994" max="9213" width="8.85546875" style="1"/>
    <col min="9214" max="9215" width="4.5703125" style="1" customWidth="1"/>
    <col min="9216" max="9216" width="5" style="1" customWidth="1"/>
    <col min="9217" max="9243" width="4.5703125" style="1" customWidth="1"/>
    <col min="9244" max="9244" width="5.5703125" style="1" customWidth="1"/>
    <col min="9245" max="9245" width="8.85546875" style="1"/>
    <col min="9246" max="9249" width="11.28515625" style="1" bestFit="1" customWidth="1"/>
    <col min="9250" max="9469" width="8.85546875" style="1"/>
    <col min="9470" max="9471" width="4.5703125" style="1" customWidth="1"/>
    <col min="9472" max="9472" width="5" style="1" customWidth="1"/>
    <col min="9473" max="9499" width="4.5703125" style="1" customWidth="1"/>
    <col min="9500" max="9500" width="5.5703125" style="1" customWidth="1"/>
    <col min="9501" max="9501" width="8.85546875" style="1"/>
    <col min="9502" max="9505" width="11.28515625" style="1" bestFit="1" customWidth="1"/>
    <col min="9506" max="9725" width="8.85546875" style="1"/>
    <col min="9726" max="9727" width="4.5703125" style="1" customWidth="1"/>
    <col min="9728" max="9728" width="5" style="1" customWidth="1"/>
    <col min="9729" max="9755" width="4.5703125" style="1" customWidth="1"/>
    <col min="9756" max="9756" width="5.5703125" style="1" customWidth="1"/>
    <col min="9757" max="9757" width="8.85546875" style="1"/>
    <col min="9758" max="9761" width="11.28515625" style="1" bestFit="1" customWidth="1"/>
    <col min="9762" max="9981" width="8.85546875" style="1"/>
    <col min="9982" max="9983" width="4.5703125" style="1" customWidth="1"/>
    <col min="9984" max="9984" width="5" style="1" customWidth="1"/>
    <col min="9985" max="10011" width="4.5703125" style="1" customWidth="1"/>
    <col min="10012" max="10012" width="5.5703125" style="1" customWidth="1"/>
    <col min="10013" max="10013" width="8.85546875" style="1"/>
    <col min="10014" max="10017" width="11.28515625" style="1" bestFit="1" customWidth="1"/>
    <col min="10018" max="10237" width="8.85546875" style="1"/>
    <col min="10238" max="10239" width="4.5703125" style="1" customWidth="1"/>
    <col min="10240" max="10240" width="5" style="1" customWidth="1"/>
    <col min="10241" max="10267" width="4.5703125" style="1" customWidth="1"/>
    <col min="10268" max="10268" width="5.5703125" style="1" customWidth="1"/>
    <col min="10269" max="10269" width="8.85546875" style="1"/>
    <col min="10270" max="10273" width="11.28515625" style="1" bestFit="1" customWidth="1"/>
    <col min="10274" max="10493" width="8.85546875" style="1"/>
    <col min="10494" max="10495" width="4.5703125" style="1" customWidth="1"/>
    <col min="10496" max="10496" width="5" style="1" customWidth="1"/>
    <col min="10497" max="10523" width="4.5703125" style="1" customWidth="1"/>
    <col min="10524" max="10524" width="5.5703125" style="1" customWidth="1"/>
    <col min="10525" max="10525" width="8.85546875" style="1"/>
    <col min="10526" max="10529" width="11.28515625" style="1" bestFit="1" customWidth="1"/>
    <col min="10530" max="10749" width="8.85546875" style="1"/>
    <col min="10750" max="10751" width="4.5703125" style="1" customWidth="1"/>
    <col min="10752" max="10752" width="5" style="1" customWidth="1"/>
    <col min="10753" max="10779" width="4.5703125" style="1" customWidth="1"/>
    <col min="10780" max="10780" width="5.5703125" style="1" customWidth="1"/>
    <col min="10781" max="10781" width="8.85546875" style="1"/>
    <col min="10782" max="10785" width="11.28515625" style="1" bestFit="1" customWidth="1"/>
    <col min="10786" max="11005" width="8.85546875" style="1"/>
    <col min="11006" max="11007" width="4.5703125" style="1" customWidth="1"/>
    <col min="11008" max="11008" width="5" style="1" customWidth="1"/>
    <col min="11009" max="11035" width="4.5703125" style="1" customWidth="1"/>
    <col min="11036" max="11036" width="5.5703125" style="1" customWidth="1"/>
    <col min="11037" max="11037" width="8.85546875" style="1"/>
    <col min="11038" max="11041" width="11.28515625" style="1" bestFit="1" customWidth="1"/>
    <col min="11042" max="11261" width="8.85546875" style="1"/>
    <col min="11262" max="11263" width="4.5703125" style="1" customWidth="1"/>
    <col min="11264" max="11264" width="5" style="1" customWidth="1"/>
    <col min="11265" max="11291" width="4.5703125" style="1" customWidth="1"/>
    <col min="11292" max="11292" width="5.5703125" style="1" customWidth="1"/>
    <col min="11293" max="11293" width="8.85546875" style="1"/>
    <col min="11294" max="11297" width="11.28515625" style="1" bestFit="1" customWidth="1"/>
    <col min="11298" max="11517" width="8.85546875" style="1"/>
    <col min="11518" max="11519" width="4.5703125" style="1" customWidth="1"/>
    <col min="11520" max="11520" width="5" style="1" customWidth="1"/>
    <col min="11521" max="11547" width="4.5703125" style="1" customWidth="1"/>
    <col min="11548" max="11548" width="5.5703125" style="1" customWidth="1"/>
    <col min="11549" max="11549" width="8.85546875" style="1"/>
    <col min="11550" max="11553" width="11.28515625" style="1" bestFit="1" customWidth="1"/>
    <col min="11554" max="11773" width="8.85546875" style="1"/>
    <col min="11774" max="11775" width="4.5703125" style="1" customWidth="1"/>
    <col min="11776" max="11776" width="5" style="1" customWidth="1"/>
    <col min="11777" max="11803" width="4.5703125" style="1" customWidth="1"/>
    <col min="11804" max="11804" width="5.5703125" style="1" customWidth="1"/>
    <col min="11805" max="11805" width="8.85546875" style="1"/>
    <col min="11806" max="11809" width="11.28515625" style="1" bestFit="1" customWidth="1"/>
    <col min="11810" max="12029" width="8.85546875" style="1"/>
    <col min="12030" max="12031" width="4.5703125" style="1" customWidth="1"/>
    <col min="12032" max="12032" width="5" style="1" customWidth="1"/>
    <col min="12033" max="12059" width="4.5703125" style="1" customWidth="1"/>
    <col min="12060" max="12060" width="5.5703125" style="1" customWidth="1"/>
    <col min="12061" max="12061" width="8.85546875" style="1"/>
    <col min="12062" max="12065" width="11.28515625" style="1" bestFit="1" customWidth="1"/>
    <col min="12066" max="12285" width="8.85546875" style="1"/>
    <col min="12286" max="12287" width="4.5703125" style="1" customWidth="1"/>
    <col min="12288" max="12288" width="5" style="1" customWidth="1"/>
    <col min="12289" max="12315" width="4.5703125" style="1" customWidth="1"/>
    <col min="12316" max="12316" width="5.5703125" style="1" customWidth="1"/>
    <col min="12317" max="12317" width="8.85546875" style="1"/>
    <col min="12318" max="12321" width="11.28515625" style="1" bestFit="1" customWidth="1"/>
    <col min="12322" max="12541" width="8.85546875" style="1"/>
    <col min="12542" max="12543" width="4.5703125" style="1" customWidth="1"/>
    <col min="12544" max="12544" width="5" style="1" customWidth="1"/>
    <col min="12545" max="12571" width="4.5703125" style="1" customWidth="1"/>
    <col min="12572" max="12572" width="5.5703125" style="1" customWidth="1"/>
    <col min="12573" max="12573" width="8.85546875" style="1"/>
    <col min="12574" max="12577" width="11.28515625" style="1" bestFit="1" customWidth="1"/>
    <col min="12578" max="12797" width="8.85546875" style="1"/>
    <col min="12798" max="12799" width="4.5703125" style="1" customWidth="1"/>
    <col min="12800" max="12800" width="5" style="1" customWidth="1"/>
    <col min="12801" max="12827" width="4.5703125" style="1" customWidth="1"/>
    <col min="12828" max="12828" width="5.5703125" style="1" customWidth="1"/>
    <col min="12829" max="12829" width="8.85546875" style="1"/>
    <col min="12830" max="12833" width="11.28515625" style="1" bestFit="1" customWidth="1"/>
    <col min="12834" max="13053" width="8.85546875" style="1"/>
    <col min="13054" max="13055" width="4.5703125" style="1" customWidth="1"/>
    <col min="13056" max="13056" width="5" style="1" customWidth="1"/>
    <col min="13057" max="13083" width="4.5703125" style="1" customWidth="1"/>
    <col min="13084" max="13084" width="5.5703125" style="1" customWidth="1"/>
    <col min="13085" max="13085" width="8.85546875" style="1"/>
    <col min="13086" max="13089" width="11.28515625" style="1" bestFit="1" customWidth="1"/>
    <col min="13090" max="13309" width="8.85546875" style="1"/>
    <col min="13310" max="13311" width="4.5703125" style="1" customWidth="1"/>
    <col min="13312" max="13312" width="5" style="1" customWidth="1"/>
    <col min="13313" max="13339" width="4.5703125" style="1" customWidth="1"/>
    <col min="13340" max="13340" width="5.5703125" style="1" customWidth="1"/>
    <col min="13341" max="13341" width="8.85546875" style="1"/>
    <col min="13342" max="13345" width="11.28515625" style="1" bestFit="1" customWidth="1"/>
    <col min="13346" max="13565" width="8.85546875" style="1"/>
    <col min="13566" max="13567" width="4.5703125" style="1" customWidth="1"/>
    <col min="13568" max="13568" width="5" style="1" customWidth="1"/>
    <col min="13569" max="13595" width="4.5703125" style="1" customWidth="1"/>
    <col min="13596" max="13596" width="5.5703125" style="1" customWidth="1"/>
    <col min="13597" max="13597" width="8.85546875" style="1"/>
    <col min="13598" max="13601" width="11.28515625" style="1" bestFit="1" customWidth="1"/>
    <col min="13602" max="13821" width="8.85546875" style="1"/>
    <col min="13822" max="13823" width="4.5703125" style="1" customWidth="1"/>
    <col min="13824" max="13824" width="5" style="1" customWidth="1"/>
    <col min="13825" max="13851" width="4.5703125" style="1" customWidth="1"/>
    <col min="13852" max="13852" width="5.5703125" style="1" customWidth="1"/>
    <col min="13853" max="13853" width="8.85546875" style="1"/>
    <col min="13854" max="13857" width="11.28515625" style="1" bestFit="1" customWidth="1"/>
    <col min="13858" max="14077" width="8.85546875" style="1"/>
    <col min="14078" max="14079" width="4.5703125" style="1" customWidth="1"/>
    <col min="14080" max="14080" width="5" style="1" customWidth="1"/>
    <col min="14081" max="14107" width="4.5703125" style="1" customWidth="1"/>
    <col min="14108" max="14108" width="5.5703125" style="1" customWidth="1"/>
    <col min="14109" max="14109" width="8.85546875" style="1"/>
    <col min="14110" max="14113" width="11.28515625" style="1" bestFit="1" customWidth="1"/>
    <col min="14114" max="14333" width="8.85546875" style="1"/>
    <col min="14334" max="14335" width="4.5703125" style="1" customWidth="1"/>
    <col min="14336" max="14336" width="5" style="1" customWidth="1"/>
    <col min="14337" max="14363" width="4.5703125" style="1" customWidth="1"/>
    <col min="14364" max="14364" width="5.5703125" style="1" customWidth="1"/>
    <col min="14365" max="14365" width="8.85546875" style="1"/>
    <col min="14366" max="14369" width="11.28515625" style="1" bestFit="1" customWidth="1"/>
    <col min="14370" max="14589" width="8.85546875" style="1"/>
    <col min="14590" max="14591" width="4.5703125" style="1" customWidth="1"/>
    <col min="14592" max="14592" width="5" style="1" customWidth="1"/>
    <col min="14593" max="14619" width="4.5703125" style="1" customWidth="1"/>
    <col min="14620" max="14620" width="5.5703125" style="1" customWidth="1"/>
    <col min="14621" max="14621" width="8.85546875" style="1"/>
    <col min="14622" max="14625" width="11.28515625" style="1" bestFit="1" customWidth="1"/>
    <col min="14626" max="14845" width="8.85546875" style="1"/>
    <col min="14846" max="14847" width="4.5703125" style="1" customWidth="1"/>
    <col min="14848" max="14848" width="5" style="1" customWidth="1"/>
    <col min="14849" max="14875" width="4.5703125" style="1" customWidth="1"/>
    <col min="14876" max="14876" width="5.5703125" style="1" customWidth="1"/>
    <col min="14877" max="14877" width="8.85546875" style="1"/>
    <col min="14878" max="14881" width="11.28515625" style="1" bestFit="1" customWidth="1"/>
    <col min="14882" max="15101" width="8.85546875" style="1"/>
    <col min="15102" max="15103" width="4.5703125" style="1" customWidth="1"/>
    <col min="15104" max="15104" width="5" style="1" customWidth="1"/>
    <col min="15105" max="15131" width="4.5703125" style="1" customWidth="1"/>
    <col min="15132" max="15132" width="5.5703125" style="1" customWidth="1"/>
    <col min="15133" max="15133" width="8.85546875" style="1"/>
    <col min="15134" max="15137" width="11.28515625" style="1" bestFit="1" customWidth="1"/>
    <col min="15138" max="15357" width="8.85546875" style="1"/>
    <col min="15358" max="15359" width="4.5703125" style="1" customWidth="1"/>
    <col min="15360" max="15360" width="5" style="1" customWidth="1"/>
    <col min="15361" max="15387" width="4.5703125" style="1" customWidth="1"/>
    <col min="15388" max="15388" width="5.5703125" style="1" customWidth="1"/>
    <col min="15389" max="15389" width="8.85546875" style="1"/>
    <col min="15390" max="15393" width="11.28515625" style="1" bestFit="1" customWidth="1"/>
    <col min="15394" max="15613" width="8.85546875" style="1"/>
    <col min="15614" max="15615" width="4.5703125" style="1" customWidth="1"/>
    <col min="15616" max="15616" width="5" style="1" customWidth="1"/>
    <col min="15617" max="15643" width="4.5703125" style="1" customWidth="1"/>
    <col min="15644" max="15644" width="5.5703125" style="1" customWidth="1"/>
    <col min="15645" max="15645" width="8.85546875" style="1"/>
    <col min="15646" max="15649" width="11.28515625" style="1" bestFit="1" customWidth="1"/>
    <col min="15650" max="15869" width="8.85546875" style="1"/>
    <col min="15870" max="15871" width="4.5703125" style="1" customWidth="1"/>
    <col min="15872" max="15872" width="5" style="1" customWidth="1"/>
    <col min="15873" max="15899" width="4.5703125" style="1" customWidth="1"/>
    <col min="15900" max="15900" width="5.5703125" style="1" customWidth="1"/>
    <col min="15901" max="15901" width="8.85546875" style="1"/>
    <col min="15902" max="15905" width="11.28515625" style="1" bestFit="1" customWidth="1"/>
    <col min="15906" max="16125" width="8.85546875" style="1"/>
    <col min="16126" max="16127" width="4.5703125" style="1" customWidth="1"/>
    <col min="16128" max="16128" width="5" style="1" customWidth="1"/>
    <col min="16129" max="16155" width="4.5703125" style="1" customWidth="1"/>
    <col min="16156" max="16156" width="5.5703125" style="1" customWidth="1"/>
    <col min="16157" max="16157" width="8.85546875" style="1"/>
    <col min="16158" max="16161" width="11.28515625" style="1" bestFit="1" customWidth="1"/>
    <col min="16162" max="16384" width="8.85546875" style="1"/>
  </cols>
  <sheetData>
    <row r="1" spans="1:31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2.7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12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2.75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2.7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ht="12.75" customHeight="1" thickBo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31" ht="13.5" thickTop="1" x14ac:dyDescent="0.2"/>
    <row r="8" spans="1:31" s="3" customFormat="1" ht="17.25" x14ac:dyDescent="0.3">
      <c r="A8" s="74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s="4" customFormat="1" ht="17.25" x14ac:dyDescent="0.3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1:31" s="4" customFormat="1" ht="17.25" x14ac:dyDescent="0.25">
      <c r="A10" s="75" t="s">
        <v>45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1:31" s="4" customFormat="1" ht="14.25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</row>
    <row r="12" spans="1:31" s="3" customFormat="1" ht="14.25" x14ac:dyDescent="0.25">
      <c r="A12" s="69" t="s">
        <v>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</row>
    <row r="13" spans="1:31" s="3" customFormat="1" ht="14.25" x14ac:dyDescent="0.25">
      <c r="A13" s="69" t="s">
        <v>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</row>
    <row r="14" spans="1:31" s="3" customFormat="1" ht="14.25" x14ac:dyDescent="0.25">
      <c r="A14" s="50" t="s">
        <v>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s="3" customFormat="1" ht="14.25" customHeight="1" x14ac:dyDescent="0.25">
      <c r="A15" s="50" t="s">
        <v>6</v>
      </c>
      <c r="B15" s="50"/>
      <c r="C15" s="50"/>
      <c r="D15" s="50"/>
      <c r="E15" s="50"/>
      <c r="F15" s="50"/>
      <c r="G15" s="50"/>
      <c r="H15" s="50"/>
      <c r="I15" s="50"/>
      <c r="J15" s="50"/>
      <c r="K15" s="51" t="s">
        <v>42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 t="s">
        <v>43</v>
      </c>
      <c r="X15" s="51"/>
      <c r="Y15" s="51"/>
      <c r="Z15" s="51"/>
      <c r="AA15" s="51"/>
      <c r="AB15" s="51"/>
      <c r="AC15" s="51"/>
      <c r="AD15" s="51"/>
      <c r="AE15" s="51"/>
    </row>
    <row r="16" spans="1:31" s="3" customFormat="1" ht="14.25" customHeight="1" x14ac:dyDescent="0.25">
      <c r="A16" s="51" t="s">
        <v>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3" customFormat="1" ht="14.25" customHeight="1" x14ac:dyDescent="0.25">
      <c r="A17" s="70" t="s">
        <v>8</v>
      </c>
      <c r="B17" s="70"/>
      <c r="C17" s="70"/>
      <c r="D17" s="70"/>
      <c r="E17" s="70"/>
      <c r="F17" s="70"/>
      <c r="G17" s="70"/>
      <c r="H17" s="70"/>
      <c r="I17" s="70"/>
      <c r="J17" s="70"/>
      <c r="K17" s="65" t="s">
        <v>10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 t="s">
        <v>46</v>
      </c>
      <c r="X17" s="65"/>
      <c r="Y17" s="65"/>
      <c r="Z17" s="65"/>
      <c r="AA17" s="65"/>
      <c r="AB17" s="65"/>
      <c r="AC17" s="65"/>
      <c r="AD17" s="65"/>
      <c r="AE17" s="65"/>
    </row>
    <row r="18" spans="1:31" s="3" customFormat="1" ht="14.25" customHeight="1" x14ac:dyDescent="0.25">
      <c r="A18" s="70" t="s">
        <v>9</v>
      </c>
      <c r="B18" s="70"/>
      <c r="C18" s="70"/>
      <c r="D18" s="70"/>
      <c r="E18" s="70"/>
      <c r="F18" s="70"/>
      <c r="G18" s="70"/>
      <c r="H18" s="70"/>
      <c r="I18" s="70"/>
      <c r="J18" s="70"/>
      <c r="K18" s="65" t="s">
        <v>12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 t="s">
        <v>46</v>
      </c>
      <c r="X18" s="65"/>
      <c r="Y18" s="65"/>
      <c r="Z18" s="65"/>
      <c r="AA18" s="65"/>
      <c r="AB18" s="65"/>
      <c r="AC18" s="65"/>
      <c r="AD18" s="65"/>
      <c r="AE18" s="65"/>
    </row>
    <row r="19" spans="1:31" s="3" customFormat="1" ht="14.25" customHeight="1" x14ac:dyDescent="0.25">
      <c r="A19" s="70" t="s">
        <v>11</v>
      </c>
      <c r="B19" s="70"/>
      <c r="C19" s="70"/>
      <c r="D19" s="70"/>
      <c r="E19" s="70"/>
      <c r="F19" s="70"/>
      <c r="G19" s="70"/>
      <c r="H19" s="70"/>
      <c r="I19" s="70"/>
      <c r="J19" s="70"/>
      <c r="K19" s="65" t="s">
        <v>14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 t="s">
        <v>46</v>
      </c>
      <c r="X19" s="65"/>
      <c r="Y19" s="65"/>
      <c r="Z19" s="65"/>
      <c r="AA19" s="65"/>
      <c r="AB19" s="65"/>
      <c r="AC19" s="65"/>
      <c r="AD19" s="65"/>
      <c r="AE19" s="65"/>
    </row>
    <row r="20" spans="1:31" s="3" customFormat="1" ht="15" customHeight="1" x14ac:dyDescent="0.25">
      <c r="A20" s="70" t="s">
        <v>13</v>
      </c>
      <c r="B20" s="70"/>
      <c r="C20" s="70"/>
      <c r="D20" s="70"/>
      <c r="E20" s="70"/>
      <c r="F20" s="70"/>
      <c r="G20" s="70"/>
      <c r="H20" s="70"/>
      <c r="I20" s="70"/>
      <c r="J20" s="70"/>
      <c r="K20" s="65" t="s">
        <v>16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 t="s">
        <v>46</v>
      </c>
      <c r="X20" s="65"/>
      <c r="Y20" s="65"/>
      <c r="Z20" s="65"/>
      <c r="AA20" s="65"/>
      <c r="AB20" s="65"/>
      <c r="AC20" s="65"/>
      <c r="AD20" s="65"/>
      <c r="AE20" s="65"/>
    </row>
    <row r="21" spans="1:31" s="3" customFormat="1" ht="14.25" customHeight="1" x14ac:dyDescent="0.25">
      <c r="A21" s="50" t="s">
        <v>15</v>
      </c>
      <c r="B21" s="50"/>
      <c r="C21" s="50"/>
      <c r="D21" s="50"/>
      <c r="E21" s="50"/>
      <c r="F21" s="50"/>
      <c r="G21" s="50"/>
      <c r="H21" s="50"/>
      <c r="I21" s="50"/>
      <c r="J21" s="50"/>
      <c r="K21" s="65" t="s">
        <v>48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 t="s">
        <v>46</v>
      </c>
      <c r="X21" s="65"/>
      <c r="Y21" s="65"/>
      <c r="Z21" s="65"/>
      <c r="AA21" s="65"/>
      <c r="AB21" s="65"/>
      <c r="AC21" s="65"/>
      <c r="AD21" s="65"/>
      <c r="AE21" s="65"/>
    </row>
    <row r="22" spans="1:31" s="3" customFormat="1" ht="14.25" customHeight="1" x14ac:dyDescent="0.25">
      <c r="A22" s="70" t="s">
        <v>17</v>
      </c>
      <c r="B22" s="70"/>
      <c r="C22" s="70"/>
      <c r="D22" s="70"/>
      <c r="E22" s="70"/>
      <c r="F22" s="70"/>
      <c r="G22" s="70"/>
      <c r="H22" s="70"/>
      <c r="I22" s="70"/>
      <c r="J22" s="70"/>
      <c r="K22" s="65" t="s">
        <v>47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 t="s">
        <v>46</v>
      </c>
      <c r="X22" s="65"/>
      <c r="Y22" s="65"/>
      <c r="Z22" s="65"/>
      <c r="AA22" s="65"/>
      <c r="AB22" s="65"/>
      <c r="AC22" s="65"/>
      <c r="AD22" s="65"/>
      <c r="AE22" s="65"/>
    </row>
    <row r="23" spans="1:31" s="3" customFormat="1" ht="14.25" customHeight="1" x14ac:dyDescent="0.25">
      <c r="A23" s="11" t="s">
        <v>18</v>
      </c>
      <c r="B23" s="12" t="s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13"/>
      <c r="AD23" s="13"/>
      <c r="AE23" s="13"/>
    </row>
    <row r="24" spans="1:31" s="35" customFormat="1" ht="14.25" customHeight="1" x14ac:dyDescent="0.25">
      <c r="A24" s="11" t="s">
        <v>18</v>
      </c>
      <c r="B24" s="82" t="s">
        <v>70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</row>
    <row r="25" spans="1:31" s="35" customFormat="1" ht="26.25" customHeight="1" x14ac:dyDescent="0.25">
      <c r="A25" s="11" t="s">
        <v>18</v>
      </c>
      <c r="B25" s="85" t="s">
        <v>71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3" customFormat="1" ht="14.25" customHeight="1" x14ac:dyDescent="0.25">
      <c r="A26" s="1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31" s="3" customFormat="1" ht="14.25" customHeight="1" x14ac:dyDescent="0.25">
      <c r="A27" s="69" t="s">
        <v>20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</row>
    <row r="28" spans="1:31" s="3" customFormat="1" ht="14.2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3" customFormat="1" ht="14.25" customHeight="1" x14ac:dyDescent="0.25">
      <c r="A29" s="69" t="s">
        <v>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s="3" customFormat="1" ht="14.25" x14ac:dyDescent="0.25">
      <c r="A30" s="50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51" t="s">
        <v>22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 t="s">
        <v>23</v>
      </c>
      <c r="X30" s="51"/>
      <c r="Y30" s="51"/>
      <c r="Z30" s="51"/>
      <c r="AA30" s="51"/>
      <c r="AB30" s="51"/>
      <c r="AC30" s="51"/>
      <c r="AD30" s="51"/>
      <c r="AE30" s="51"/>
    </row>
    <row r="31" spans="1:31" s="3" customFormat="1" ht="14.25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s="3" customFormat="1" ht="14.25" x14ac:dyDescent="0.25">
      <c r="A32" s="51" t="s">
        <v>24</v>
      </c>
      <c r="B32" s="51"/>
      <c r="C32" s="51"/>
      <c r="D32" s="51"/>
      <c r="E32" s="51"/>
      <c r="F32" s="51"/>
      <c r="G32" s="51"/>
      <c r="H32" s="51"/>
      <c r="I32" s="51"/>
      <c r="J32" s="51"/>
      <c r="K32" s="65" t="s">
        <v>25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>
        <v>115000</v>
      </c>
      <c r="X32" s="67"/>
      <c r="Y32" s="67"/>
      <c r="Z32" s="67"/>
      <c r="AA32" s="67"/>
      <c r="AB32" s="67"/>
      <c r="AC32" s="67"/>
      <c r="AD32" s="67"/>
      <c r="AE32" s="68"/>
    </row>
    <row r="33" spans="1:31" s="3" customFormat="1" ht="15" customHeight="1" x14ac:dyDescent="0.25">
      <c r="A33" s="51" t="s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65" t="s">
        <v>25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>
        <v>212667</v>
      </c>
      <c r="X33" s="67"/>
      <c r="Y33" s="67"/>
      <c r="Z33" s="67"/>
      <c r="AA33" s="67"/>
      <c r="AB33" s="67"/>
      <c r="AC33" s="67"/>
      <c r="AD33" s="67"/>
      <c r="AE33" s="68"/>
    </row>
    <row r="34" spans="1:31" s="3" customFormat="1" ht="1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3" customFormat="1" ht="15" customHeight="1" x14ac:dyDescent="0.25">
      <c r="A35" s="47" t="s">
        <v>44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s="3" customFormat="1" ht="1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3" customFormat="1" ht="14.25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3" customFormat="1" ht="13.5" customHeight="1" x14ac:dyDescent="0.25">
      <c r="A38" s="39" t="s">
        <v>49</v>
      </c>
      <c r="B38" s="40" t="s">
        <v>50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3"/>
      <c r="AE38" s="13"/>
    </row>
    <row r="39" spans="1:31" s="3" customFormat="1" ht="13.5" customHeight="1" x14ac:dyDescent="0.25">
      <c r="A39" s="39"/>
      <c r="B39" s="40" t="s">
        <v>51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3"/>
      <c r="AE39" s="13"/>
    </row>
    <row r="40" spans="1:31" s="10" customFormat="1" ht="16.5" customHeight="1" x14ac:dyDescent="0.25">
      <c r="A40" s="41" t="s">
        <v>49</v>
      </c>
      <c r="B40" s="24" t="s">
        <v>52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s="37" customFormat="1" ht="13.5" customHeight="1" x14ac:dyDescent="0.25">
      <c r="A41" s="39" t="s">
        <v>49</v>
      </c>
      <c r="B41" s="13" t="s">
        <v>53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3"/>
      <c r="AE41" s="13"/>
    </row>
    <row r="42" spans="1:31" s="3" customFormat="1" ht="13.5" customHeight="1" x14ac:dyDescent="0.25">
      <c r="A42" s="39" t="s">
        <v>49</v>
      </c>
      <c r="B42" s="13" t="s">
        <v>54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3"/>
      <c r="AE42" s="13"/>
    </row>
    <row r="43" spans="1:31" s="38" customFormat="1" ht="16.5" customHeight="1" x14ac:dyDescent="0.25">
      <c r="A43" s="14" t="s">
        <v>18</v>
      </c>
      <c r="B43" s="24" t="s">
        <v>55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s="38" customFormat="1" ht="16.5" customHeight="1" x14ac:dyDescent="0.25">
      <c r="A44" s="24"/>
      <c r="B44" s="24" t="s">
        <v>27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s="38" customFormat="1" ht="16.5" customHeight="1" x14ac:dyDescent="0.25">
      <c r="A45" s="14" t="s">
        <v>18</v>
      </c>
      <c r="B45" s="24" t="s">
        <v>56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s="38" customFormat="1" ht="16.5" customHeight="1" x14ac:dyDescent="0.25">
      <c r="A46" s="14"/>
      <c r="B46" s="24" t="s">
        <v>57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s="36" customFormat="1" ht="16.5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s="35" customFormat="1" ht="15" customHeight="1" x14ac:dyDescent="0.25">
      <c r="A48" s="13"/>
      <c r="B48" s="80" t="s">
        <v>63</v>
      </c>
      <c r="C48" s="80"/>
      <c r="D48" s="80"/>
      <c r="E48" s="80"/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</row>
    <row r="49" spans="1:32" s="35" customFormat="1" ht="15" customHeight="1" x14ac:dyDescent="0.25">
      <c r="A49" s="11" t="s">
        <v>18</v>
      </c>
      <c r="B49" s="82" t="s">
        <v>67</v>
      </c>
      <c r="C49" s="82"/>
      <c r="D49" s="82"/>
      <c r="E49" s="82"/>
      <c r="F49" s="82"/>
      <c r="G49" s="82"/>
      <c r="H49" s="82"/>
      <c r="I49" s="82"/>
      <c r="J49" s="82"/>
      <c r="K49" s="82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1:32" s="35" customFormat="1" ht="15" customHeight="1" x14ac:dyDescent="0.25">
      <c r="A50" s="11" t="s">
        <v>18</v>
      </c>
      <c r="B50" s="82" t="s">
        <v>68</v>
      </c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1:32" s="35" customFormat="1" ht="15" customHeight="1" x14ac:dyDescent="0.25">
      <c r="A51" s="11" t="s">
        <v>18</v>
      </c>
      <c r="B51" s="82" t="s">
        <v>64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</row>
    <row r="52" spans="1:32" s="35" customFormat="1" ht="15" customHeight="1" x14ac:dyDescent="0.25">
      <c r="A52" s="11" t="s">
        <v>18</v>
      </c>
      <c r="B52" s="82" t="s">
        <v>65</v>
      </c>
      <c r="C52" s="82"/>
      <c r="D52" s="82"/>
      <c r="E52" s="82"/>
      <c r="F52" s="82"/>
      <c r="G52" s="82"/>
      <c r="H52" s="82"/>
      <c r="I52" s="82"/>
      <c r="J52" s="82"/>
      <c r="K52" s="82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</row>
    <row r="53" spans="1:32" s="35" customFormat="1" ht="15" customHeight="1" x14ac:dyDescent="0.25">
      <c r="A53" s="11" t="s">
        <v>18</v>
      </c>
      <c r="B53" s="82" t="s">
        <v>69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</row>
    <row r="54" spans="1:32" s="35" customFormat="1" ht="15" customHeight="1" x14ac:dyDescent="0.25">
      <c r="A54" s="11" t="s">
        <v>18</v>
      </c>
      <c r="B54" s="82" t="s">
        <v>66</v>
      </c>
      <c r="C54" s="82"/>
      <c r="D54" s="82"/>
      <c r="E54" s="82"/>
      <c r="F54" s="82"/>
      <c r="G54" s="82"/>
      <c r="H54" s="82"/>
      <c r="I54" s="82"/>
      <c r="J54" s="82"/>
      <c r="K54" s="82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1:32" s="35" customFormat="1" ht="15" customHeight="1" x14ac:dyDescent="0.25">
      <c r="A55" s="11" t="s">
        <v>18</v>
      </c>
      <c r="B55" s="82" t="s">
        <v>58</v>
      </c>
      <c r="C55" s="82"/>
      <c r="D55" s="82"/>
      <c r="E55" s="82"/>
      <c r="F55" s="82"/>
      <c r="G55" s="82"/>
      <c r="H55" s="82"/>
      <c r="I55" s="82"/>
      <c r="J55" s="82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</row>
    <row r="56" spans="1:32" s="43" customFormat="1" x14ac:dyDescent="0.2">
      <c r="AC56" s="44"/>
    </row>
    <row r="57" spans="1:32" s="10" customFormat="1" ht="16.5" customHeight="1" x14ac:dyDescent="0.25">
      <c r="A57" s="49" t="s">
        <v>62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2" s="3" customFormat="1" ht="14.25" customHeight="1" x14ac:dyDescent="0.25">
      <c r="A58" s="50" t="s">
        <v>28</v>
      </c>
      <c r="B58" s="50"/>
      <c r="C58" s="50"/>
      <c r="D58" s="50"/>
      <c r="E58" s="50"/>
      <c r="F58" s="50"/>
      <c r="G58" s="52" t="s">
        <v>29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/>
      <c r="S58" s="55" t="s">
        <v>30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32" s="3" customFormat="1" ht="14.25" customHeight="1" x14ac:dyDescent="0.25">
      <c r="A59" s="51"/>
      <c r="B59" s="51"/>
      <c r="C59" s="51"/>
      <c r="D59" s="51"/>
      <c r="E59" s="51"/>
      <c r="F59" s="51"/>
      <c r="G59" s="56" t="s">
        <v>31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9"/>
      <c r="S59" s="56" t="s">
        <v>31</v>
      </c>
      <c r="T59" s="57"/>
      <c r="U59" s="57"/>
      <c r="V59" s="57"/>
      <c r="W59" s="57"/>
      <c r="X59" s="57"/>
      <c r="Y59" s="58"/>
      <c r="Z59" s="58"/>
      <c r="AA59" s="58"/>
      <c r="AB59" s="58"/>
      <c r="AC59" s="58"/>
      <c r="AD59" s="58"/>
      <c r="AE59" s="59"/>
    </row>
    <row r="60" spans="1:32" s="3" customFormat="1" ht="14.25" customHeight="1" x14ac:dyDescent="0.25">
      <c r="A60" s="46" t="s">
        <v>32</v>
      </c>
      <c r="B60" s="46"/>
      <c r="C60" s="46"/>
      <c r="D60" s="46"/>
      <c r="E60" s="46"/>
      <c r="F60" s="46"/>
      <c r="G60" s="60">
        <v>9220</v>
      </c>
      <c r="H60" s="61"/>
      <c r="I60" s="61"/>
      <c r="J60" s="61"/>
      <c r="K60" s="61"/>
      <c r="L60" s="61"/>
      <c r="M60" s="62"/>
      <c r="N60" s="62"/>
      <c r="O60" s="62"/>
      <c r="P60" s="62"/>
      <c r="Q60" s="62"/>
      <c r="R60" s="63"/>
      <c r="S60" s="60">
        <v>8720</v>
      </c>
      <c r="T60" s="61"/>
      <c r="U60" s="61"/>
      <c r="V60" s="61"/>
      <c r="W60" s="61"/>
      <c r="X60" s="61"/>
      <c r="Y60" s="62"/>
      <c r="Z60" s="62"/>
      <c r="AA60" s="62"/>
      <c r="AB60" s="62"/>
      <c r="AC60" s="62"/>
      <c r="AD60" s="62"/>
      <c r="AE60" s="63"/>
    </row>
    <row r="61" spans="1:32" s="3" customFormat="1" ht="14.25" customHeight="1" x14ac:dyDescent="0.25">
      <c r="A61" s="46" t="s">
        <v>33</v>
      </c>
      <c r="B61" s="46"/>
      <c r="C61" s="46"/>
      <c r="D61" s="46"/>
      <c r="E61" s="46"/>
      <c r="F61" s="46"/>
      <c r="G61" s="60">
        <v>10980</v>
      </c>
      <c r="H61" s="61"/>
      <c r="I61" s="61"/>
      <c r="J61" s="61"/>
      <c r="K61" s="61"/>
      <c r="L61" s="61"/>
      <c r="M61" s="62"/>
      <c r="N61" s="62"/>
      <c r="O61" s="62"/>
      <c r="P61" s="62"/>
      <c r="Q61" s="62"/>
      <c r="R61" s="63"/>
      <c r="S61" s="60">
        <v>10390</v>
      </c>
      <c r="T61" s="61"/>
      <c r="U61" s="61"/>
      <c r="V61" s="61"/>
      <c r="W61" s="61"/>
      <c r="X61" s="61"/>
      <c r="Y61" s="62"/>
      <c r="Z61" s="62"/>
      <c r="AA61" s="62"/>
      <c r="AB61" s="62"/>
      <c r="AC61" s="62"/>
      <c r="AD61" s="62"/>
      <c r="AE61" s="63"/>
    </row>
    <row r="62" spans="1:32" s="3" customFormat="1" ht="14.25" customHeight="1" x14ac:dyDescent="0.25">
      <c r="A62" s="46" t="s">
        <v>34</v>
      </c>
      <c r="B62" s="46"/>
      <c r="C62" s="46"/>
      <c r="D62" s="46"/>
      <c r="E62" s="46"/>
      <c r="F62" s="46"/>
      <c r="G62" s="60">
        <v>9630</v>
      </c>
      <c r="H62" s="61"/>
      <c r="I62" s="61"/>
      <c r="J62" s="61"/>
      <c r="K62" s="61"/>
      <c r="L62" s="61"/>
      <c r="M62" s="62"/>
      <c r="N62" s="62"/>
      <c r="O62" s="62"/>
      <c r="P62" s="62"/>
      <c r="Q62" s="62"/>
      <c r="R62" s="63"/>
      <c r="S62" s="60">
        <v>9550</v>
      </c>
      <c r="T62" s="61"/>
      <c r="U62" s="61"/>
      <c r="V62" s="61"/>
      <c r="W62" s="61"/>
      <c r="X62" s="61"/>
      <c r="Y62" s="62"/>
      <c r="Z62" s="62"/>
      <c r="AA62" s="62"/>
      <c r="AB62" s="62"/>
      <c r="AC62" s="62"/>
      <c r="AD62" s="62"/>
      <c r="AE62" s="63"/>
      <c r="AF62" s="5"/>
    </row>
    <row r="63" spans="1:32" s="3" customFormat="1" ht="15" x14ac:dyDescent="0.25">
      <c r="A63" s="46" t="s">
        <v>35</v>
      </c>
      <c r="B63" s="46"/>
      <c r="C63" s="46"/>
      <c r="D63" s="46"/>
      <c r="E63" s="46"/>
      <c r="F63" s="46"/>
      <c r="G63" s="60">
        <v>10830</v>
      </c>
      <c r="H63" s="61"/>
      <c r="I63" s="61"/>
      <c r="J63" s="61"/>
      <c r="K63" s="61"/>
      <c r="L63" s="61"/>
      <c r="M63" s="62"/>
      <c r="N63" s="62"/>
      <c r="O63" s="62"/>
      <c r="P63" s="62"/>
      <c r="Q63" s="62"/>
      <c r="R63" s="63"/>
      <c r="S63" s="60">
        <v>10410</v>
      </c>
      <c r="T63" s="61"/>
      <c r="U63" s="61"/>
      <c r="V63" s="61"/>
      <c r="W63" s="61"/>
      <c r="X63" s="61"/>
      <c r="Y63" s="62"/>
      <c r="Z63" s="62"/>
      <c r="AA63" s="62"/>
      <c r="AB63" s="62"/>
      <c r="AC63" s="62"/>
      <c r="AD63" s="62"/>
      <c r="AE63" s="63"/>
      <c r="AF63" s="5"/>
    </row>
    <row r="64" spans="1:32" s="3" customFormat="1" ht="15" x14ac:dyDescent="0.25">
      <c r="A64" s="46" t="s">
        <v>36</v>
      </c>
      <c r="B64" s="46"/>
      <c r="C64" s="46"/>
      <c r="D64" s="46"/>
      <c r="E64" s="46"/>
      <c r="F64" s="46"/>
      <c r="G64" s="60">
        <v>10160</v>
      </c>
      <c r="H64" s="61"/>
      <c r="I64" s="61"/>
      <c r="J64" s="61"/>
      <c r="K64" s="61"/>
      <c r="L64" s="61"/>
      <c r="M64" s="62"/>
      <c r="N64" s="62"/>
      <c r="O64" s="62"/>
      <c r="P64" s="62"/>
      <c r="Q64" s="62"/>
      <c r="R64" s="63"/>
      <c r="S64" s="60">
        <v>9900</v>
      </c>
      <c r="T64" s="61"/>
      <c r="U64" s="61"/>
      <c r="V64" s="61"/>
      <c r="W64" s="61"/>
      <c r="X64" s="61"/>
      <c r="Y64" s="62"/>
      <c r="Z64" s="62"/>
      <c r="AA64" s="62"/>
      <c r="AB64" s="62"/>
      <c r="AC64" s="62"/>
      <c r="AD64" s="62"/>
      <c r="AE64" s="63"/>
      <c r="AF64" s="5"/>
    </row>
    <row r="65" spans="1:34" s="3" customFormat="1" ht="15" x14ac:dyDescent="0.25">
      <c r="A65" s="46" t="s">
        <v>59</v>
      </c>
      <c r="B65" s="46"/>
      <c r="C65" s="46"/>
      <c r="D65" s="46"/>
      <c r="E65" s="46"/>
      <c r="F65" s="46"/>
      <c r="G65" s="60">
        <v>10490</v>
      </c>
      <c r="H65" s="61"/>
      <c r="I65" s="61"/>
      <c r="J65" s="61"/>
      <c r="K65" s="61"/>
      <c r="L65" s="61"/>
      <c r="M65" s="62"/>
      <c r="N65" s="62"/>
      <c r="O65" s="62"/>
      <c r="P65" s="62"/>
      <c r="Q65" s="62"/>
      <c r="R65" s="63"/>
      <c r="S65" s="60">
        <v>10240</v>
      </c>
      <c r="T65" s="61"/>
      <c r="U65" s="61"/>
      <c r="V65" s="61"/>
      <c r="W65" s="61"/>
      <c r="X65" s="61"/>
      <c r="Y65" s="62"/>
      <c r="Z65" s="62"/>
      <c r="AA65" s="62"/>
      <c r="AB65" s="62"/>
      <c r="AC65" s="62"/>
      <c r="AD65" s="62"/>
      <c r="AE65" s="63"/>
      <c r="AF65" s="5"/>
    </row>
    <row r="66" spans="1:34" s="3" customFormat="1" ht="15" x14ac:dyDescent="0.25">
      <c r="A66" s="45" t="s">
        <v>60</v>
      </c>
      <c r="B66" s="45"/>
      <c r="C66" s="45"/>
      <c r="D66" s="45"/>
      <c r="E66" s="45"/>
      <c r="F66" s="45"/>
      <c r="G66" s="76">
        <v>4800</v>
      </c>
      <c r="H66" s="77"/>
      <c r="I66" s="77"/>
      <c r="J66" s="77"/>
      <c r="K66" s="77"/>
      <c r="L66" s="77"/>
      <c r="M66" s="78"/>
      <c r="N66" s="78"/>
      <c r="O66" s="78"/>
      <c r="P66" s="78"/>
      <c r="Q66" s="78"/>
      <c r="R66" s="79"/>
      <c r="S66" s="76">
        <v>4800</v>
      </c>
      <c r="T66" s="77"/>
      <c r="U66" s="77"/>
      <c r="V66" s="77"/>
      <c r="W66" s="77"/>
      <c r="X66" s="77"/>
      <c r="Y66" s="78"/>
      <c r="Z66" s="78"/>
      <c r="AA66" s="78"/>
      <c r="AB66" s="78"/>
      <c r="AC66" s="78"/>
      <c r="AD66" s="78"/>
      <c r="AE66" s="79"/>
    </row>
    <row r="67" spans="1:34" s="3" customFormat="1" ht="28.5" customHeight="1" x14ac:dyDescent="0.25">
      <c r="A67" s="16" t="s">
        <v>37</v>
      </c>
      <c r="B67" s="17"/>
      <c r="C67" s="17"/>
      <c r="D67" s="17"/>
      <c r="E67" s="17"/>
      <c r="F67" s="17"/>
      <c r="G67" s="11"/>
      <c r="H67" s="11"/>
      <c r="I67" s="11"/>
      <c r="J67" s="11"/>
      <c r="K67" s="11"/>
      <c r="L67" s="11"/>
      <c r="M67" s="17"/>
      <c r="N67" s="17"/>
      <c r="O67" s="17"/>
      <c r="P67" s="17"/>
      <c r="Q67" s="17"/>
      <c r="R67" s="17"/>
      <c r="S67" s="11"/>
      <c r="T67" s="11"/>
      <c r="U67" s="11"/>
      <c r="V67" s="11"/>
      <c r="W67" s="11"/>
      <c r="X67" s="11"/>
      <c r="Y67" s="18"/>
      <c r="Z67" s="18"/>
      <c r="AA67" s="18"/>
      <c r="AB67" s="18"/>
      <c r="AC67" s="18"/>
      <c r="AD67" s="18"/>
      <c r="AE67" s="18"/>
    </row>
    <row r="68" spans="1:34" s="6" customFormat="1" ht="15" customHeight="1" x14ac:dyDescent="0.25">
      <c r="A68" s="16"/>
      <c r="B68" s="17"/>
      <c r="C68" s="17"/>
      <c r="D68" s="17"/>
      <c r="E68" s="17"/>
      <c r="F68" s="17"/>
      <c r="G68" s="11"/>
      <c r="H68" s="11"/>
      <c r="I68" s="11"/>
      <c r="J68" s="11"/>
      <c r="K68" s="11"/>
      <c r="L68" s="11"/>
      <c r="M68" s="17"/>
      <c r="N68" s="17"/>
      <c r="O68" s="17"/>
      <c r="P68" s="17"/>
      <c r="Q68" s="17"/>
      <c r="R68" s="17"/>
      <c r="S68" s="11"/>
      <c r="T68" s="11"/>
      <c r="U68" s="11"/>
      <c r="V68" s="11"/>
      <c r="W68" s="11"/>
      <c r="X68" s="11"/>
      <c r="Y68" s="18"/>
      <c r="Z68" s="18"/>
      <c r="AA68" s="18"/>
      <c r="AB68" s="18"/>
      <c r="AC68" s="18"/>
      <c r="AD68" s="18"/>
      <c r="AE68" s="18"/>
    </row>
    <row r="69" spans="1:34" s="6" customFormat="1" ht="15" customHeight="1" x14ac:dyDescent="0.25">
      <c r="A69" s="19" t="s">
        <v>18</v>
      </c>
      <c r="B69" s="24" t="s">
        <v>61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42"/>
      <c r="U69" s="24"/>
      <c r="V69" s="11"/>
      <c r="W69" s="11"/>
      <c r="X69" s="11"/>
      <c r="Y69" s="18"/>
      <c r="Z69" s="18"/>
      <c r="AA69" s="18"/>
      <c r="AB69" s="18"/>
      <c r="AC69" s="18"/>
      <c r="AD69" s="18"/>
      <c r="AE69" s="18"/>
    </row>
    <row r="70" spans="1:34" s="6" customFormat="1" ht="15" customHeight="1" x14ac:dyDescent="0.25">
      <c r="A70" s="19" t="s">
        <v>18</v>
      </c>
      <c r="B70" s="12" t="s">
        <v>38</v>
      </c>
      <c r="C70" s="20"/>
      <c r="D70" s="20"/>
      <c r="E70" s="20"/>
      <c r="F70" s="20"/>
      <c r="G70" s="20"/>
      <c r="H70" s="20"/>
      <c r="I70" s="20"/>
      <c r="J70" s="20"/>
      <c r="K70" s="20"/>
      <c r="L70" s="21"/>
      <c r="M70" s="22"/>
      <c r="N70" s="22"/>
      <c r="O70" s="22"/>
      <c r="P70" s="22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3"/>
      <c r="AD70" s="21"/>
      <c r="AE70" s="21"/>
    </row>
    <row r="71" spans="1:34" s="8" customFormat="1" ht="14.25" x14ac:dyDescent="0.25">
      <c r="A71" s="14" t="s">
        <v>18</v>
      </c>
      <c r="B71" s="25" t="s">
        <v>39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8"/>
      <c r="AD71" s="28"/>
      <c r="AE71" s="28"/>
      <c r="AF71" s="6"/>
      <c r="AG71" s="7"/>
      <c r="AH71" s="7"/>
    </row>
    <row r="72" spans="1:34" s="9" customFormat="1" ht="14.25" x14ac:dyDescent="0.25">
      <c r="A72" s="29" t="s">
        <v>18</v>
      </c>
      <c r="B72" s="12" t="s">
        <v>40</v>
      </c>
      <c r="C72" s="12"/>
      <c r="D72" s="12"/>
      <c r="E72" s="12"/>
      <c r="F72" s="12"/>
      <c r="G72" s="12"/>
      <c r="H72" s="30"/>
      <c r="I72" s="12"/>
      <c r="J72" s="12"/>
      <c r="K72" s="12"/>
      <c r="L72" s="12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6"/>
      <c r="AG72" s="7"/>
      <c r="AH72" s="7"/>
    </row>
    <row r="73" spans="1:34" s="4" customFormat="1" ht="14.25" x14ac:dyDescent="0.25">
      <c r="A73" s="11" t="s">
        <v>18</v>
      </c>
      <c r="B73" s="12" t="s">
        <v>41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6"/>
      <c r="AG73" s="7"/>
      <c r="AH73" s="7"/>
    </row>
  </sheetData>
  <mergeCells count="81">
    <mergeCell ref="G66:R66"/>
    <mergeCell ref="S61:AE61"/>
    <mergeCell ref="S62:AE62"/>
    <mergeCell ref="S63:AE63"/>
    <mergeCell ref="S64:AE64"/>
    <mergeCell ref="A1:AE6"/>
    <mergeCell ref="A8:AE8"/>
    <mergeCell ref="A9:AE9"/>
    <mergeCell ref="A10:AE10"/>
    <mergeCell ref="A11:AE11"/>
    <mergeCell ref="A12:AE12"/>
    <mergeCell ref="A18:J18"/>
    <mergeCell ref="K18:V18"/>
    <mergeCell ref="W18:AE18"/>
    <mergeCell ref="A19:J19"/>
    <mergeCell ref="K19:V19"/>
    <mergeCell ref="W19:AE19"/>
    <mergeCell ref="A17:J17"/>
    <mergeCell ref="K17:V17"/>
    <mergeCell ref="W17:AE17"/>
    <mergeCell ref="A13:AE13"/>
    <mergeCell ref="A14:AE14"/>
    <mergeCell ref="A15:J15"/>
    <mergeCell ref="K15:V16"/>
    <mergeCell ref="W15:AE16"/>
    <mergeCell ref="A16:J16"/>
    <mergeCell ref="A29:AE29"/>
    <mergeCell ref="A20:J20"/>
    <mergeCell ref="K20:V20"/>
    <mergeCell ref="W20:AE20"/>
    <mergeCell ref="A21:J21"/>
    <mergeCell ref="K21:V21"/>
    <mergeCell ref="W21:AE21"/>
    <mergeCell ref="A22:J22"/>
    <mergeCell ref="K22:V22"/>
    <mergeCell ref="W22:AE22"/>
    <mergeCell ref="B26:AE26"/>
    <mergeCell ref="A27:AE27"/>
    <mergeCell ref="B24:AE24"/>
    <mergeCell ref="B25:AE25"/>
    <mergeCell ref="A33:J33"/>
    <mergeCell ref="K33:V33"/>
    <mergeCell ref="W33:AE33"/>
    <mergeCell ref="A30:J31"/>
    <mergeCell ref="K30:V31"/>
    <mergeCell ref="W30:AE31"/>
    <mergeCell ref="A32:J32"/>
    <mergeCell ref="K32:V32"/>
    <mergeCell ref="W32:AE32"/>
    <mergeCell ref="A35:AE35"/>
    <mergeCell ref="A60:F60"/>
    <mergeCell ref="A57:AE57"/>
    <mergeCell ref="A58:F59"/>
    <mergeCell ref="G58:R58"/>
    <mergeCell ref="S58:AE58"/>
    <mergeCell ref="S59:AE59"/>
    <mergeCell ref="S60:AE60"/>
    <mergeCell ref="B55:AE55"/>
    <mergeCell ref="B53:AE53"/>
    <mergeCell ref="B54:AE54"/>
    <mergeCell ref="A47:AE47"/>
    <mergeCell ref="B48:AE48"/>
    <mergeCell ref="B49:AE49"/>
    <mergeCell ref="B50:AE50"/>
    <mergeCell ref="B51:AE51"/>
    <mergeCell ref="B52:AE52"/>
    <mergeCell ref="A66:F66"/>
    <mergeCell ref="A61:F61"/>
    <mergeCell ref="A62:F62"/>
    <mergeCell ref="A63:F63"/>
    <mergeCell ref="A64:F64"/>
    <mergeCell ref="A65:F65"/>
    <mergeCell ref="S65:AE65"/>
    <mergeCell ref="S66:AE66"/>
    <mergeCell ref="G59:R59"/>
    <mergeCell ref="G60:R60"/>
    <mergeCell ref="G61:R61"/>
    <mergeCell ref="G62:R62"/>
    <mergeCell ref="G63:R63"/>
    <mergeCell ref="G64:R64"/>
    <mergeCell ref="G65:R6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C19" sqref="C19"/>
    </sheetView>
  </sheetViews>
  <sheetFormatPr defaultRowHeight="15" x14ac:dyDescent="0.25"/>
  <sheetData>
    <row r="1" spans="1:4" x14ac:dyDescent="0.25">
      <c r="A1">
        <v>8860</v>
      </c>
      <c r="B1">
        <v>9610</v>
      </c>
      <c r="C1">
        <v>8360</v>
      </c>
      <c r="D1">
        <v>9110</v>
      </c>
    </row>
    <row r="2" spans="1:4" x14ac:dyDescent="0.25">
      <c r="A2">
        <v>10620</v>
      </c>
      <c r="B2">
        <v>11370</v>
      </c>
      <c r="C2">
        <v>10030</v>
      </c>
      <c r="D2">
        <v>10780</v>
      </c>
    </row>
    <row r="3" spans="1:4" x14ac:dyDescent="0.25">
      <c r="A3">
        <v>9280</v>
      </c>
      <c r="B3">
        <v>10030</v>
      </c>
      <c r="C3">
        <v>9194</v>
      </c>
      <c r="D3">
        <v>9950</v>
      </c>
    </row>
    <row r="4" spans="1:4" x14ac:dyDescent="0.25">
      <c r="A4">
        <v>10450</v>
      </c>
      <c r="B4">
        <v>11200</v>
      </c>
      <c r="C4">
        <v>10030</v>
      </c>
      <c r="D4">
        <v>10780</v>
      </c>
    </row>
    <row r="5" spans="1:4" x14ac:dyDescent="0.25">
      <c r="A5">
        <v>9780</v>
      </c>
      <c r="B5">
        <v>10520</v>
      </c>
      <c r="C5">
        <v>9520</v>
      </c>
      <c r="D5">
        <v>10270</v>
      </c>
    </row>
    <row r="6" spans="1:4" x14ac:dyDescent="0.25">
      <c r="A6">
        <v>10030</v>
      </c>
      <c r="B6">
        <v>10780</v>
      </c>
      <c r="C6">
        <v>9780</v>
      </c>
      <c r="D6">
        <v>10530</v>
      </c>
    </row>
    <row r="7" spans="1:4" x14ac:dyDescent="0.25">
      <c r="A7">
        <v>4800</v>
      </c>
      <c r="B7">
        <v>5550</v>
      </c>
      <c r="C7">
        <v>4800</v>
      </c>
      <c r="D7">
        <v>5550</v>
      </c>
    </row>
    <row r="10" spans="1:4" x14ac:dyDescent="0.25">
      <c r="A10">
        <f>A1+360</f>
        <v>9220</v>
      </c>
      <c r="B10">
        <f t="shared" ref="B10:D10" si="0">B1+360</f>
        <v>9970</v>
      </c>
      <c r="C10">
        <f t="shared" si="0"/>
        <v>8720</v>
      </c>
      <c r="D10">
        <f t="shared" si="0"/>
        <v>9470</v>
      </c>
    </row>
    <row r="11" spans="1:4" x14ac:dyDescent="0.25">
      <c r="A11">
        <f>A2+360</f>
        <v>10980</v>
      </c>
      <c r="B11">
        <f t="shared" ref="B11:D11" si="1">B2+360</f>
        <v>11730</v>
      </c>
      <c r="C11">
        <f t="shared" si="1"/>
        <v>10390</v>
      </c>
      <c r="D11">
        <f t="shared" si="1"/>
        <v>11140</v>
      </c>
    </row>
    <row r="12" spans="1:4" x14ac:dyDescent="0.25">
      <c r="A12">
        <f>A3+350</f>
        <v>9630</v>
      </c>
      <c r="B12">
        <f t="shared" ref="B12:D12" si="2">B3+350</f>
        <v>10380</v>
      </c>
      <c r="C12">
        <f t="shared" si="2"/>
        <v>9544</v>
      </c>
      <c r="D12">
        <f t="shared" si="2"/>
        <v>10300</v>
      </c>
    </row>
    <row r="13" spans="1:4" x14ac:dyDescent="0.25">
      <c r="A13">
        <f>A4+380</f>
        <v>10830</v>
      </c>
      <c r="B13">
        <f t="shared" ref="B13:D13" si="3">B4+380</f>
        <v>11580</v>
      </c>
      <c r="C13">
        <f t="shared" si="3"/>
        <v>10410</v>
      </c>
      <c r="D13">
        <f t="shared" si="3"/>
        <v>11160</v>
      </c>
    </row>
    <row r="14" spans="1:4" x14ac:dyDescent="0.25">
      <c r="A14">
        <f>A5+380</f>
        <v>10160</v>
      </c>
      <c r="B14">
        <f t="shared" ref="B14:D14" si="4">B5+380</f>
        <v>10900</v>
      </c>
      <c r="C14">
        <f t="shared" si="4"/>
        <v>9900</v>
      </c>
      <c r="D14">
        <f t="shared" si="4"/>
        <v>10650</v>
      </c>
    </row>
    <row r="15" spans="1:4" x14ac:dyDescent="0.25">
      <c r="A15">
        <f>A6+460</f>
        <v>10490</v>
      </c>
      <c r="B15">
        <f t="shared" ref="B15:D15" si="5">B6+460</f>
        <v>11240</v>
      </c>
      <c r="C15">
        <f t="shared" si="5"/>
        <v>10240</v>
      </c>
      <c r="D15">
        <f t="shared" si="5"/>
        <v>10990</v>
      </c>
    </row>
    <row r="17" spans="1:4" x14ac:dyDescent="0.25">
      <c r="A17">
        <v>9220</v>
      </c>
      <c r="B17">
        <v>9970</v>
      </c>
      <c r="C17">
        <v>8720</v>
      </c>
      <c r="D17">
        <v>9470</v>
      </c>
    </row>
    <row r="18" spans="1:4" x14ac:dyDescent="0.25">
      <c r="A18">
        <v>10980</v>
      </c>
      <c r="B18">
        <v>11730</v>
      </c>
      <c r="C18">
        <v>10390</v>
      </c>
      <c r="D18">
        <v>11140</v>
      </c>
    </row>
    <row r="19" spans="1:4" x14ac:dyDescent="0.25">
      <c r="A19">
        <v>9630</v>
      </c>
      <c r="B19">
        <v>10380</v>
      </c>
      <c r="C19">
        <v>9544</v>
      </c>
      <c r="D19">
        <v>10300</v>
      </c>
    </row>
    <row r="20" spans="1:4" x14ac:dyDescent="0.25">
      <c r="A20">
        <v>10830</v>
      </c>
      <c r="B20">
        <v>11580</v>
      </c>
      <c r="C20">
        <v>10410</v>
      </c>
      <c r="D20">
        <v>11160</v>
      </c>
    </row>
    <row r="21" spans="1:4" x14ac:dyDescent="0.25">
      <c r="A21">
        <v>10160</v>
      </c>
      <c r="B21">
        <v>10900</v>
      </c>
      <c r="C21">
        <v>9900</v>
      </c>
      <c r="D21">
        <v>10650</v>
      </c>
    </row>
    <row r="22" spans="1:4" x14ac:dyDescent="0.25">
      <c r="A22">
        <v>10490</v>
      </c>
      <c r="B22">
        <v>11240</v>
      </c>
      <c r="C22">
        <v>10240</v>
      </c>
      <c r="D22">
        <v>10990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Красноярск-Норильск (РЕКА)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Зиновьева Елена Викторовна</dc:creator>
  <cp:lastModifiedBy>ITART</cp:lastModifiedBy>
  <cp:lastPrinted>2020-06-25T10:29:45Z</cp:lastPrinted>
  <dcterms:created xsi:type="dcterms:W3CDTF">2019-05-31T11:49:45Z</dcterms:created>
  <dcterms:modified xsi:type="dcterms:W3CDTF">2021-06-30T14:04:10Z</dcterms:modified>
</cp:coreProperties>
</file>